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'Лист1'!$A$2:$M$24</definedName>
  </definedNames>
  <calcPr fullCalcOnLoad="1"/>
</workbook>
</file>

<file path=xl/sharedStrings.xml><?xml version="1.0" encoding="utf-8"?>
<sst xmlns="http://schemas.openxmlformats.org/spreadsheetml/2006/main" count="116" uniqueCount="50">
  <si>
    <t>ФИО</t>
  </si>
  <si>
    <t>Город</t>
  </si>
  <si>
    <t>Возраст</t>
  </si>
  <si>
    <t>Пол</t>
  </si>
  <si>
    <t>Тяга 1</t>
  </si>
  <si>
    <t>Тяга 2</t>
  </si>
  <si>
    <t>Тяга 3</t>
  </si>
  <si>
    <t>Сумма</t>
  </si>
  <si>
    <t>Шварц</t>
  </si>
  <si>
    <t>Сумма Шварца</t>
  </si>
  <si>
    <t>Вес. категория</t>
  </si>
  <si>
    <t>Клещев Дмитрий Анатольевич</t>
  </si>
  <si>
    <t>Верхняя Пышма</t>
  </si>
  <si>
    <t>М</t>
  </si>
  <si>
    <t>Тимофеев Давлат Алексеевич</t>
  </si>
  <si>
    <t>Сухой Лог</t>
  </si>
  <si>
    <t>Кошеляк Илья Александрович</t>
  </si>
  <si>
    <t>Мельников Данил Сергеевич</t>
  </si>
  <si>
    <t>Бабинцев Александр Константинович</t>
  </si>
  <si>
    <t>Шмелев Денис Дмитриевич</t>
  </si>
  <si>
    <t>Куксарев Данил Алексеевич</t>
  </si>
  <si>
    <t>Зыкин Ян</t>
  </si>
  <si>
    <t>Клейменичев Матвей</t>
  </si>
  <si>
    <t>Кычев Андрей</t>
  </si>
  <si>
    <t>Хафизов Эдуард</t>
  </si>
  <si>
    <t>Асбест</t>
  </si>
  <si>
    <t>Ершов Михаил</t>
  </si>
  <si>
    <t>Черникова Олеся</t>
  </si>
  <si>
    <t>Ж</t>
  </si>
  <si>
    <t>Бессонов Егор</t>
  </si>
  <si>
    <t>до 67,5</t>
  </si>
  <si>
    <t>до 90</t>
  </si>
  <si>
    <t>90+</t>
  </si>
  <si>
    <t>60+</t>
  </si>
  <si>
    <t>Маклова Анастасия</t>
  </si>
  <si>
    <t>до 60</t>
  </si>
  <si>
    <t>Важина Татьяна</t>
  </si>
  <si>
    <t>Творогов Михаил</t>
  </si>
  <si>
    <t>Матренин Степан</t>
  </si>
  <si>
    <t>Кудрявцев Сергей</t>
  </si>
  <si>
    <t>Неумывакин Егор</t>
  </si>
  <si>
    <t>Бурнин Александр</t>
  </si>
  <si>
    <t>Собств. вес</t>
  </si>
  <si>
    <t>Главатских Дмитрий</t>
  </si>
  <si>
    <t>отказ</t>
  </si>
  <si>
    <t>Место</t>
  </si>
  <si>
    <t>1м</t>
  </si>
  <si>
    <t>2м</t>
  </si>
  <si>
    <t>3м</t>
  </si>
  <si>
    <t>Протокол соревнований по "Богатырской тяге"
г.Сухой Лог, 10 мая 2019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</si>
</sst>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6.57421875" style="0" customWidth="1"/>
    <col min="2" max="2" width="19.140625" style="0" customWidth="1"/>
    <col min="3" max="3" width="15.8515625" style="0" customWidth="1"/>
    <col min="4" max="4" width="9.140625" style="3" customWidth="1"/>
    <col min="5" max="5" width="11.00390625" style="3" customWidth="1"/>
    <col min="6" max="6" width="8.7109375" style="3" customWidth="1"/>
    <col min="7" max="9" width="9.140625" style="3" customWidth="1"/>
    <col min="10" max="11" width="9.140625" style="2" customWidth="1"/>
  </cols>
  <sheetData>
    <row r="1" spans="1:13" ht="42.75" customHeight="1">
      <c r="A1" s="11" t="s">
        <v>49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0" customHeight="1">
      <c r="A2" s="1" t="s">
        <v>45</v>
      </c>
      <c r="B2" s="1" t="s">
        <v>0</v>
      </c>
      <c r="C2" s="1" t="s">
        <v>1</v>
      </c>
      <c r="D2" s="1" t="s">
        <v>3</v>
      </c>
      <c r="E2" s="1" t="s">
        <v>10</v>
      </c>
      <c r="F2" s="1" t="s">
        <v>42</v>
      </c>
      <c r="G2" s="1" t="s">
        <v>2</v>
      </c>
      <c r="H2" s="1" t="s">
        <v>8</v>
      </c>
      <c r="I2" s="1" t="s">
        <v>4</v>
      </c>
      <c r="J2" s="1" t="s">
        <v>5</v>
      </c>
      <c r="K2" s="1" t="s">
        <v>6</v>
      </c>
      <c r="L2" s="1" t="s">
        <v>7</v>
      </c>
      <c r="M2" s="1" t="s">
        <v>9</v>
      </c>
    </row>
    <row r="3" spans="1:13" ht="15">
      <c r="A3" s="3" t="s">
        <v>46</v>
      </c>
      <c r="B3" t="s">
        <v>36</v>
      </c>
      <c r="C3" t="s">
        <v>25</v>
      </c>
      <c r="D3" s="3" t="s">
        <v>28</v>
      </c>
      <c r="E3" s="5" t="s">
        <v>33</v>
      </c>
      <c r="F3" s="3">
        <v>71.5</v>
      </c>
      <c r="G3" s="3">
        <v>20</v>
      </c>
      <c r="H3" s="3">
        <v>0.7453</v>
      </c>
      <c r="I3" s="6">
        <v>135</v>
      </c>
      <c r="J3" s="8">
        <v>145</v>
      </c>
      <c r="K3" s="8">
        <v>152.5</v>
      </c>
      <c r="L3">
        <f>MAX(I3:K3)</f>
        <v>152.5</v>
      </c>
      <c r="M3">
        <f aca="true" t="shared" si="0" ref="M3:M24">H3*L3</f>
        <v>113.65825</v>
      </c>
    </row>
    <row r="4" spans="1:13" ht="15">
      <c r="A4" s="3" t="s">
        <v>47</v>
      </c>
      <c r="B4" t="s">
        <v>27</v>
      </c>
      <c r="C4" t="s">
        <v>15</v>
      </c>
      <c r="D4" s="3" t="s">
        <v>28</v>
      </c>
      <c r="E4" s="5" t="s">
        <v>33</v>
      </c>
      <c r="F4" s="3">
        <v>71</v>
      </c>
      <c r="G4" s="3">
        <v>29</v>
      </c>
      <c r="H4" s="3">
        <v>0.749</v>
      </c>
      <c r="I4" s="6">
        <v>110</v>
      </c>
      <c r="J4" s="8">
        <v>130</v>
      </c>
      <c r="K4" s="10">
        <v>135</v>
      </c>
      <c r="L4">
        <f>MAX(I4:J4)</f>
        <v>130</v>
      </c>
      <c r="M4">
        <f t="shared" si="0"/>
        <v>97.37</v>
      </c>
    </row>
    <row r="5" spans="1:13" ht="15">
      <c r="A5" s="3" t="s">
        <v>46</v>
      </c>
      <c r="B5" t="s">
        <v>34</v>
      </c>
      <c r="C5" t="s">
        <v>25</v>
      </c>
      <c r="D5" s="3" t="s">
        <v>28</v>
      </c>
      <c r="E5" s="5" t="s">
        <v>35</v>
      </c>
      <c r="F5" s="3">
        <v>57.5</v>
      </c>
      <c r="G5" s="3">
        <v>15</v>
      </c>
      <c r="H5" s="3">
        <v>0.8902</v>
      </c>
      <c r="I5" s="6">
        <v>70</v>
      </c>
      <c r="J5" s="8">
        <v>75</v>
      </c>
      <c r="K5" s="8">
        <v>82.5</v>
      </c>
      <c r="L5">
        <f>MAX(I5:K5)</f>
        <v>82.5</v>
      </c>
      <c r="M5">
        <f t="shared" si="0"/>
        <v>73.4415</v>
      </c>
    </row>
    <row r="6" spans="1:13" ht="15">
      <c r="A6" s="3" t="s">
        <v>46</v>
      </c>
      <c r="B6" t="s">
        <v>11</v>
      </c>
      <c r="C6" t="s">
        <v>12</v>
      </c>
      <c r="D6" s="3" t="s">
        <v>13</v>
      </c>
      <c r="E6" s="5" t="s">
        <v>32</v>
      </c>
      <c r="F6" s="3">
        <v>98</v>
      </c>
      <c r="G6" s="3">
        <v>36</v>
      </c>
      <c r="H6" s="3">
        <v>0.5591</v>
      </c>
      <c r="I6" s="6">
        <v>180</v>
      </c>
      <c r="J6" s="8">
        <v>195</v>
      </c>
      <c r="K6" s="8">
        <v>212.5</v>
      </c>
      <c r="L6">
        <f>MAX(I6:K6)</f>
        <v>212.5</v>
      </c>
      <c r="M6">
        <f t="shared" si="0"/>
        <v>118.80875</v>
      </c>
    </row>
    <row r="7" spans="1:13" ht="15">
      <c r="A7" s="3" t="s">
        <v>47</v>
      </c>
      <c r="B7" t="s">
        <v>39</v>
      </c>
      <c r="C7" t="s">
        <v>15</v>
      </c>
      <c r="D7" s="3" t="s">
        <v>13</v>
      </c>
      <c r="E7" s="5" t="s">
        <v>32</v>
      </c>
      <c r="F7" s="3">
        <v>120</v>
      </c>
      <c r="G7" s="3">
        <v>44</v>
      </c>
      <c r="H7" s="3">
        <v>0.5433</v>
      </c>
      <c r="I7" s="6">
        <v>210</v>
      </c>
      <c r="J7" s="10">
        <v>220</v>
      </c>
      <c r="K7" s="10">
        <v>220</v>
      </c>
      <c r="L7">
        <v>210</v>
      </c>
      <c r="M7">
        <f t="shared" si="0"/>
        <v>114.093</v>
      </c>
    </row>
    <row r="8" spans="1:13" ht="15">
      <c r="A8" s="3" t="s">
        <v>48</v>
      </c>
      <c r="B8" t="s">
        <v>41</v>
      </c>
      <c r="C8" t="s">
        <v>15</v>
      </c>
      <c r="D8" s="3" t="s">
        <v>13</v>
      </c>
      <c r="E8" s="5" t="s">
        <v>32</v>
      </c>
      <c r="F8" s="3">
        <v>105</v>
      </c>
      <c r="G8" s="3">
        <v>15</v>
      </c>
      <c r="H8" s="3">
        <v>0.5437</v>
      </c>
      <c r="I8" s="6">
        <v>150</v>
      </c>
      <c r="J8" s="8">
        <v>160</v>
      </c>
      <c r="K8" s="8">
        <v>170</v>
      </c>
      <c r="L8">
        <f>MAX(I8:K8)</f>
        <v>170</v>
      </c>
      <c r="M8">
        <f t="shared" si="0"/>
        <v>92.42899999999999</v>
      </c>
    </row>
    <row r="9" spans="1:13" ht="15">
      <c r="A9" s="3" t="s">
        <v>46</v>
      </c>
      <c r="B9" t="s">
        <v>38</v>
      </c>
      <c r="C9" t="s">
        <v>15</v>
      </c>
      <c r="D9" s="3" t="s">
        <v>13</v>
      </c>
      <c r="E9" s="5" t="s">
        <v>31</v>
      </c>
      <c r="F9" s="3">
        <v>72</v>
      </c>
      <c r="G9" s="3">
        <v>16</v>
      </c>
      <c r="H9" s="3">
        <v>0.6867</v>
      </c>
      <c r="I9" s="6">
        <v>150</v>
      </c>
      <c r="J9" s="10">
        <v>160</v>
      </c>
      <c r="K9" s="8">
        <v>160</v>
      </c>
      <c r="L9">
        <f>MAX(I9:K9)</f>
        <v>160</v>
      </c>
      <c r="M9">
        <f t="shared" si="0"/>
        <v>109.872</v>
      </c>
    </row>
    <row r="10" spans="1:13" ht="15">
      <c r="A10" s="3" t="s">
        <v>46</v>
      </c>
      <c r="B10" t="s">
        <v>24</v>
      </c>
      <c r="C10" t="s">
        <v>25</v>
      </c>
      <c r="D10" s="3" t="s">
        <v>13</v>
      </c>
      <c r="E10" s="5" t="s">
        <v>30</v>
      </c>
      <c r="F10" s="3">
        <v>66.8</v>
      </c>
      <c r="G10" s="3">
        <v>15</v>
      </c>
      <c r="H10" s="3">
        <v>0.7327</v>
      </c>
      <c r="I10" s="6">
        <v>145</v>
      </c>
      <c r="J10" s="8">
        <v>157.5</v>
      </c>
      <c r="K10" s="10">
        <v>162.5</v>
      </c>
      <c r="L10">
        <f>MAX(I10:J10)</f>
        <v>157.5</v>
      </c>
      <c r="M10">
        <f t="shared" si="0"/>
        <v>115.40025</v>
      </c>
    </row>
    <row r="11" spans="1:13" ht="15">
      <c r="A11" s="3"/>
      <c r="B11" t="s">
        <v>23</v>
      </c>
      <c r="C11" t="s">
        <v>15</v>
      </c>
      <c r="D11" s="3" t="s">
        <v>13</v>
      </c>
      <c r="E11" s="5" t="s">
        <v>32</v>
      </c>
      <c r="F11" s="3">
        <v>94</v>
      </c>
      <c r="G11" s="3">
        <v>15</v>
      </c>
      <c r="H11" s="3">
        <v>0.571</v>
      </c>
      <c r="I11" s="6">
        <v>115</v>
      </c>
      <c r="J11" s="8">
        <v>130</v>
      </c>
      <c r="K11" s="8">
        <v>145</v>
      </c>
      <c r="L11">
        <f>MAX(I11:K11)</f>
        <v>145</v>
      </c>
      <c r="M11">
        <f t="shared" si="0"/>
        <v>82.79499999999999</v>
      </c>
    </row>
    <row r="12" spans="1:13" ht="15">
      <c r="A12" s="3" t="s">
        <v>47</v>
      </c>
      <c r="B12" t="s">
        <v>16</v>
      </c>
      <c r="C12" t="s">
        <v>15</v>
      </c>
      <c r="D12" s="3" t="s">
        <v>13</v>
      </c>
      <c r="E12" s="5" t="s">
        <v>31</v>
      </c>
      <c r="F12" s="3">
        <v>80</v>
      </c>
      <c r="G12" s="3">
        <v>15</v>
      </c>
      <c r="H12" s="3">
        <v>0.6329</v>
      </c>
      <c r="I12" s="6">
        <v>100</v>
      </c>
      <c r="J12" s="8">
        <v>120</v>
      </c>
      <c r="K12" s="8">
        <v>140</v>
      </c>
      <c r="L12">
        <f>MAX(I12:K12)</f>
        <v>140</v>
      </c>
      <c r="M12">
        <f t="shared" si="0"/>
        <v>88.60600000000001</v>
      </c>
    </row>
    <row r="13" spans="1:13" ht="15">
      <c r="A13" s="3" t="s">
        <v>48</v>
      </c>
      <c r="B13" t="s">
        <v>20</v>
      </c>
      <c r="C13" t="s">
        <v>15</v>
      </c>
      <c r="D13" s="3" t="s">
        <v>13</v>
      </c>
      <c r="E13" s="5" t="s">
        <v>31</v>
      </c>
      <c r="F13" s="3">
        <v>70</v>
      </c>
      <c r="G13" s="3">
        <v>17</v>
      </c>
      <c r="H13" s="3">
        <v>0.7031</v>
      </c>
      <c r="I13" s="6">
        <v>80</v>
      </c>
      <c r="J13" s="8">
        <v>100</v>
      </c>
      <c r="K13" s="8">
        <v>130</v>
      </c>
      <c r="L13">
        <f>MAX(I13:K13)</f>
        <v>130</v>
      </c>
      <c r="M13">
        <f t="shared" si="0"/>
        <v>91.40299999999999</v>
      </c>
    </row>
    <row r="14" spans="1:13" ht="15">
      <c r="A14" s="3" t="s">
        <v>47</v>
      </c>
      <c r="B14" t="s">
        <v>40</v>
      </c>
      <c r="C14" t="s">
        <v>15</v>
      </c>
      <c r="D14" s="3" t="s">
        <v>13</v>
      </c>
      <c r="E14" s="5" t="s">
        <v>30</v>
      </c>
      <c r="F14" s="3">
        <v>63.7</v>
      </c>
      <c r="G14" s="3">
        <v>13</v>
      </c>
      <c r="H14" s="3">
        <v>0.7659</v>
      </c>
      <c r="I14" s="6">
        <v>110</v>
      </c>
      <c r="J14" s="8">
        <v>120</v>
      </c>
      <c r="K14" s="8">
        <v>125</v>
      </c>
      <c r="L14">
        <f>MAX(I14:K14)</f>
        <v>125</v>
      </c>
      <c r="M14">
        <f t="shared" si="0"/>
        <v>95.7375</v>
      </c>
    </row>
    <row r="15" spans="1:13" ht="15">
      <c r="A15" s="3" t="s">
        <v>48</v>
      </c>
      <c r="B15" t="s">
        <v>29</v>
      </c>
      <c r="C15" t="s">
        <v>25</v>
      </c>
      <c r="D15" s="3" t="s">
        <v>13</v>
      </c>
      <c r="E15" s="5" t="s">
        <v>30</v>
      </c>
      <c r="F15" s="3">
        <v>55</v>
      </c>
      <c r="G15" s="3">
        <v>15</v>
      </c>
      <c r="H15" s="3">
        <v>0.8924</v>
      </c>
      <c r="I15" s="6">
        <v>115</v>
      </c>
      <c r="J15" s="8">
        <v>120</v>
      </c>
      <c r="K15" s="10">
        <v>122.5</v>
      </c>
      <c r="L15">
        <f>MAX(I15:J15)</f>
        <v>120</v>
      </c>
      <c r="M15">
        <f t="shared" si="0"/>
        <v>107.088</v>
      </c>
    </row>
    <row r="16" spans="1:13" ht="15">
      <c r="A16" s="3"/>
      <c r="B16" t="s">
        <v>18</v>
      </c>
      <c r="C16" t="s">
        <v>15</v>
      </c>
      <c r="D16" s="3" t="s">
        <v>13</v>
      </c>
      <c r="E16" s="5" t="s">
        <v>31</v>
      </c>
      <c r="F16" s="3">
        <v>80</v>
      </c>
      <c r="G16" s="3">
        <v>14</v>
      </c>
      <c r="H16" s="3">
        <v>0.6329</v>
      </c>
      <c r="I16" s="7">
        <v>90</v>
      </c>
      <c r="J16" s="8">
        <v>100</v>
      </c>
      <c r="K16" s="8">
        <v>120</v>
      </c>
      <c r="L16">
        <f>MAX(I16:K16)</f>
        <v>120</v>
      </c>
      <c r="M16">
        <f t="shared" si="0"/>
        <v>75.94800000000001</v>
      </c>
    </row>
    <row r="17" spans="1:13" ht="15">
      <c r="A17" s="3"/>
      <c r="B17" t="s">
        <v>19</v>
      </c>
      <c r="C17" t="s">
        <v>15</v>
      </c>
      <c r="D17" s="3" t="s">
        <v>13</v>
      </c>
      <c r="E17" s="5" t="s">
        <v>31</v>
      </c>
      <c r="F17" s="3">
        <v>76</v>
      </c>
      <c r="G17" s="3">
        <v>14</v>
      </c>
      <c r="H17" s="3">
        <v>0.6577</v>
      </c>
      <c r="I17" s="6">
        <v>95</v>
      </c>
      <c r="J17" s="8">
        <v>102.5</v>
      </c>
      <c r="K17" s="8">
        <v>110</v>
      </c>
      <c r="L17">
        <f>MAX(I17:K17)</f>
        <v>110</v>
      </c>
      <c r="M17">
        <f t="shared" si="0"/>
        <v>72.347</v>
      </c>
    </row>
    <row r="18" spans="1:13" ht="15">
      <c r="A18" s="3"/>
      <c r="B18" t="s">
        <v>14</v>
      </c>
      <c r="C18" t="s">
        <v>15</v>
      </c>
      <c r="D18" s="3" t="s">
        <v>13</v>
      </c>
      <c r="E18" s="5" t="s">
        <v>30</v>
      </c>
      <c r="F18" s="3">
        <v>56</v>
      </c>
      <c r="G18" s="3">
        <v>16</v>
      </c>
      <c r="H18" s="3">
        <v>0.8748</v>
      </c>
      <c r="I18" s="6">
        <v>70</v>
      </c>
      <c r="J18" s="8">
        <v>80</v>
      </c>
      <c r="K18" s="8">
        <v>102.5</v>
      </c>
      <c r="L18">
        <f>MAX(I18:K18)</f>
        <v>102.5</v>
      </c>
      <c r="M18">
        <f t="shared" si="0"/>
        <v>89.667</v>
      </c>
    </row>
    <row r="19" spans="1:13" ht="15">
      <c r="A19" s="3"/>
      <c r="B19" t="s">
        <v>26</v>
      </c>
      <c r="C19" t="s">
        <v>15</v>
      </c>
      <c r="D19" s="3" t="s">
        <v>13</v>
      </c>
      <c r="E19" s="5" t="s">
        <v>30</v>
      </c>
      <c r="F19" s="3">
        <v>58.6</v>
      </c>
      <c r="G19" s="4">
        <v>15</v>
      </c>
      <c r="H19" s="4">
        <v>0.833</v>
      </c>
      <c r="I19" s="6">
        <v>85</v>
      </c>
      <c r="J19" s="8">
        <v>95</v>
      </c>
      <c r="K19" s="8">
        <v>100</v>
      </c>
      <c r="L19">
        <f>MAX(I19:K19)</f>
        <v>100</v>
      </c>
      <c r="M19">
        <f t="shared" si="0"/>
        <v>83.3</v>
      </c>
    </row>
    <row r="20" spans="1:13" ht="15">
      <c r="A20" s="3"/>
      <c r="B20" t="s">
        <v>17</v>
      </c>
      <c r="C20" t="s">
        <v>15</v>
      </c>
      <c r="D20" s="3" t="s">
        <v>13</v>
      </c>
      <c r="E20" s="5" t="s">
        <v>31</v>
      </c>
      <c r="F20" s="3">
        <v>72</v>
      </c>
      <c r="G20" s="3">
        <v>15</v>
      </c>
      <c r="H20" s="3">
        <v>0.6867</v>
      </c>
      <c r="I20" s="6">
        <v>70</v>
      </c>
      <c r="J20" s="8">
        <v>85</v>
      </c>
      <c r="K20" s="10">
        <v>100</v>
      </c>
      <c r="L20">
        <f>MAX(I20:J20)</f>
        <v>85</v>
      </c>
      <c r="M20">
        <f t="shared" si="0"/>
        <v>58.369499999999995</v>
      </c>
    </row>
    <row r="21" spans="1:13" ht="15">
      <c r="A21" s="3"/>
      <c r="B21" t="s">
        <v>22</v>
      </c>
      <c r="C21" t="s">
        <v>15</v>
      </c>
      <c r="D21" s="3" t="s">
        <v>13</v>
      </c>
      <c r="E21" s="5" t="s">
        <v>30</v>
      </c>
      <c r="F21" s="3">
        <v>48</v>
      </c>
      <c r="G21" s="3">
        <v>14</v>
      </c>
      <c r="H21" s="3">
        <v>1.0469</v>
      </c>
      <c r="I21" s="6">
        <v>70</v>
      </c>
      <c r="J21" s="8">
        <v>80</v>
      </c>
      <c r="K21" s="10">
        <v>90</v>
      </c>
      <c r="L21">
        <f>MAX(I21:J21)</f>
        <v>80</v>
      </c>
      <c r="M21">
        <f t="shared" si="0"/>
        <v>83.752</v>
      </c>
    </row>
    <row r="22" spans="1:13" ht="15">
      <c r="A22" s="3"/>
      <c r="B22" t="s">
        <v>43</v>
      </c>
      <c r="C22" t="s">
        <v>15</v>
      </c>
      <c r="D22" s="3" t="s">
        <v>13</v>
      </c>
      <c r="E22" s="5" t="s">
        <v>30</v>
      </c>
      <c r="F22" s="3">
        <v>56.8</v>
      </c>
      <c r="G22" s="3">
        <v>14</v>
      </c>
      <c r="H22" s="3">
        <v>0.8613</v>
      </c>
      <c r="I22" s="6">
        <v>75</v>
      </c>
      <c r="J22" s="8">
        <v>80</v>
      </c>
      <c r="K22" s="10">
        <v>90</v>
      </c>
      <c r="L22">
        <f>MAX(I22:J22)</f>
        <v>80</v>
      </c>
      <c r="M22">
        <f t="shared" si="0"/>
        <v>68.904</v>
      </c>
    </row>
    <row r="23" spans="1:13" ht="15">
      <c r="A23" s="3"/>
      <c r="B23" t="s">
        <v>37</v>
      </c>
      <c r="C23" t="s">
        <v>15</v>
      </c>
      <c r="D23" s="3" t="s">
        <v>13</v>
      </c>
      <c r="E23" s="5" t="s">
        <v>30</v>
      </c>
      <c r="F23" s="3">
        <v>38.6</v>
      </c>
      <c r="G23" s="3">
        <v>12</v>
      </c>
      <c r="H23" s="3">
        <v>1.3133</v>
      </c>
      <c r="I23" s="6">
        <v>55</v>
      </c>
      <c r="J23" s="8">
        <v>65</v>
      </c>
      <c r="K23" s="10">
        <v>70</v>
      </c>
      <c r="L23">
        <f>MAX(I23:J23)</f>
        <v>65</v>
      </c>
      <c r="M23">
        <f t="shared" si="0"/>
        <v>85.36449999999999</v>
      </c>
    </row>
    <row r="24" spans="1:13" ht="15">
      <c r="A24" s="3"/>
      <c r="B24" t="s">
        <v>21</v>
      </c>
      <c r="C24" t="s">
        <v>15</v>
      </c>
      <c r="D24" s="3" t="s">
        <v>13</v>
      </c>
      <c r="E24" s="5" t="s">
        <v>31</v>
      </c>
      <c r="F24" s="3">
        <v>73.9</v>
      </c>
      <c r="G24" s="3">
        <v>14</v>
      </c>
      <c r="H24" s="3">
        <v>0.6723</v>
      </c>
      <c r="I24" s="7">
        <v>160</v>
      </c>
      <c r="J24" s="9" t="s">
        <v>44</v>
      </c>
      <c r="K24" s="9" t="s">
        <v>44</v>
      </c>
      <c r="M24">
        <f t="shared" si="0"/>
        <v>0</v>
      </c>
    </row>
  </sheetData>
  <sheetProtection/>
  <autoFilter ref="A2:M24">
    <sortState ref="A3:M24">
      <sortCondition descending="1" sortBy="value" ref="D3:D24"/>
    </sortState>
  </autoFilter>
  <mergeCells count="1">
    <mergeCell ref="A1:M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2019-05-10T14:25:39Z</dcterms:modified>
  <cp:category/>
  <cp:version/>
  <cp:contentType/>
  <cp:contentStatus/>
</cp:coreProperties>
</file>